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G:\My Drive\Broker Resources\`Potential Listings\DTAILS\"/>
    </mc:Choice>
  </mc:AlternateContent>
  <xr:revisionPtr revIDLastSave="0" documentId="8_{88585B7C-0075-4657-B85B-450A2782ADB6}" xr6:coauthVersionLast="47" xr6:coauthVersionMax="47" xr10:uidLastSave="{00000000-0000-0000-0000-000000000000}"/>
  <bookViews>
    <workbookView xWindow="5540" yWindow="1750" windowWidth="28800" windowHeight="18260" tabRatio="500" activeTab="2" xr2:uid="{00000000-000D-0000-FFFF-FFFF00000000}"/>
  </bookViews>
  <sheets>
    <sheet name="Start Here" sheetId="1" r:id="rId1"/>
    <sheet name="Dashboard" sheetId="2" r:id="rId2"/>
    <sheet name="Checklist" sheetId="3" r:id="rId3"/>
  </sheet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F12" i="2" l="1"/>
  <c r="E12" i="2"/>
  <c r="D12" i="2"/>
  <c r="C12" i="2"/>
  <c r="F11" i="2"/>
  <c r="E11" i="2"/>
  <c r="D11" i="2"/>
  <c r="C11" i="2"/>
  <c r="F10" i="2"/>
  <c r="E10" i="2"/>
  <c r="D10" i="2"/>
  <c r="C10" i="2"/>
  <c r="F9" i="2"/>
  <c r="E9" i="2"/>
  <c r="D9" i="2"/>
  <c r="C9" i="2"/>
  <c r="F8" i="2"/>
  <c r="E8" i="2"/>
  <c r="D8" i="2"/>
  <c r="C8" i="2"/>
  <c r="F7" i="2"/>
  <c r="E7" i="2"/>
  <c r="D7" i="2"/>
  <c r="C7" i="2"/>
  <c r="F6" i="2"/>
  <c r="F13" i="2" s="1"/>
  <c r="E6" i="2"/>
  <c r="E13" i="2" s="1"/>
  <c r="D6" i="2"/>
  <c r="D13" i="2" s="1"/>
  <c r="C6" i="2"/>
  <c r="C13" i="2" s="1"/>
  <c r="D16" i="2" s="1"/>
</calcChain>
</file>

<file path=xl/sharedStrings.xml><?xml version="1.0" encoding="utf-8"?>
<sst xmlns="http://schemas.openxmlformats.org/spreadsheetml/2006/main" count="349" uniqueCount="160">
  <si>
    <t>Sell-Side Preparation Checklist</t>
  </si>
  <si>
    <t>Digital Marketing / Shopify Agency  |  Prepared by Nate Lind, Maximum Exit</t>
  </si>
  <si>
    <t>Prepared for: Peter Sommer, DTAILS  |  May 2026</t>
  </si>
  <si>
    <t>What this is</t>
  </si>
  <si>
    <t>This is the page-one list of everything a buyer will want to see before they pay top of the range for an agency. It is also a working tool. Run through it now, score where you stand, and you turn a valuation guess into a plan with a number attached to it.</t>
  </si>
  <si>
    <t>How to use it</t>
  </si>
  <si>
    <t>Each item below has a Status column. Set it to Done, In Progress, or Not Started using the dropdown. The dashboard on the next tab adds up your score automatically as you go. There is nothing to install and nothing to send back until you are ready.</t>
  </si>
  <si>
    <t>Why it matters</t>
  </si>
  <si>
    <t>In real agency transactions the gap between a founder-dependent project shop and a recurring, well-run agency is roughly 2.5x earnings versus 6.5x or more. Same revenue, same profit, very different outcome. This checklist is the work that decides which side of that gap you land on.</t>
  </si>
  <si>
    <t>The honest framing</t>
  </si>
  <si>
    <t>You said you are about a year from finishing your three-year plan with no event forcing a sale. Good. The best exits are prepared 12 to 18 months out. The work to maximize the exit and the work to finish your plan are largely the same work, done in the same window.</t>
  </si>
  <si>
    <t>The seven sections</t>
  </si>
  <si>
    <t>1. Financial Records and Documentation</t>
  </si>
  <si>
    <t>2. Revenue Quality and Recurring Mix</t>
  </si>
  <si>
    <t>3. Client Base and Concentration</t>
  </si>
  <si>
    <t>4. Team and Founder Independence</t>
  </si>
  <si>
    <t>5. Contracts, Legal and IP</t>
  </si>
  <si>
    <t>6. Growth Story and Market Position</t>
  </si>
  <si>
    <t>7. Data Room and Process Readiness</t>
  </si>
  <si>
    <t>Note: this is a sample preparation checklist, not a valuation or an engagement to sell. A real valuation range comes after your granular financials are reviewed and the earnings recast.</t>
  </si>
  <si>
    <t>Readiness Dashboard</t>
  </si>
  <si>
    <t>Updates automatically as you set the Status on each item in the Checklist tab.</t>
  </si>
  <si>
    <t>Section</t>
  </si>
  <si>
    <t>Items</t>
  </si>
  <si>
    <t>Done</t>
  </si>
  <si>
    <t>In Progress</t>
  </si>
  <si>
    <t>Not Started</t>
  </si>
  <si>
    <t>TOTAL</t>
  </si>
  <si>
    <t>Overall Readiness</t>
  </si>
  <si>
    <t>Readiness score</t>
  </si>
  <si>
    <t>Score counts each Done item as complete and each In Progress item as half. Aim to clear every High priority item before going to market. The High items are the ones that move the multiple.</t>
  </si>
  <si>
    <t>Set the Status on each row. The Dashboard tab totals your progress automatically.</t>
  </si>
  <si>
    <t>Section Key</t>
  </si>
  <si>
    <t>#</t>
  </si>
  <si>
    <t>Item</t>
  </si>
  <si>
    <t>Status</t>
  </si>
  <si>
    <t>Priority</t>
  </si>
  <si>
    <t>Why It Matters</t>
  </si>
  <si>
    <t>Your Notes</t>
  </si>
  <si>
    <t>Monthly P&amp;L statements in Excel for the last 3 full fiscal years, each month in its own column</t>
  </si>
  <si>
    <t>High</t>
  </si>
  <si>
    <t>The foundation of everything. Buyers and their lenders model month by month. PDF or accounting-software exports slow the process down.</t>
  </si>
  <si>
    <t>Monthly P&amp;L for TTM (trailing twelve months) and YTD (year to date)</t>
  </si>
  <si>
    <t>Shows the most current trajectory. Critical for an agency in active growth.</t>
  </si>
  <si>
    <t>Monthly balance sheets in Excel for the same periods (3 years, TTM, current)</t>
  </si>
  <si>
    <t>Buyers use these to set the working capital target. Missing balance sheets is a common diligence delay.</t>
  </si>
  <si>
    <t>Annual financial statements / annual reports for the last 3 years</t>
  </si>
  <si>
    <t>Cross-checks the monthly detail and gives a clean year-end view.</t>
  </si>
  <si>
    <t>Recast earnings worksheet identifying owner add-backs and one-time costs</t>
  </si>
  <si>
    <t>Reported EBITDA is almost never the number a buyer values. Owner salary above a market replacement, personal expenses, and one-off costs get added back. This is usually worth real money.</t>
  </si>
  <si>
    <t>Clean separation of recurring revenue from project revenue in the books</t>
  </si>
  <si>
    <t>If the books mix retainers and one-off projects, a buyer cannot see the predictable cash and discounts the whole thing. Label recurring at the top, project below.</t>
  </si>
  <si>
    <t>Revenue broken out by stream: project, recurring retainer, ongoing work, app/commission, advisory</t>
  </si>
  <si>
    <t>Each stream is valued differently. App subscription revenue in particular can be valued well above agency services.</t>
  </si>
  <si>
    <t>Tax returns / corporate filings for the last 3 years</t>
  </si>
  <si>
    <t>Medium</t>
  </si>
  <si>
    <t>Buyers reconcile the P&amp;L to the filed returns. Gaps here create doubt.</t>
  </si>
  <si>
    <t>Detail on any owner compensation, dividends, and personal expenses run through the company</t>
  </si>
  <si>
    <t>Needed to build defensible add-backs. Document every one so they survive diligence.</t>
  </si>
  <si>
    <t>Monthly cash flow summary or bank reconciliations</t>
  </si>
  <si>
    <t>Confirms the profit on paper is real cash. Smooths the financial diligence phase.</t>
  </si>
  <si>
    <t>Recurring revenue as a percentage of total revenue, tracked monthly</t>
  </si>
  <si>
    <t>The single biggest driver of the multiple. A high recurring share moves you toward the top of the range.</t>
  </si>
  <si>
    <t>List of retainer / contracted clients with monthly value and tenure</t>
  </si>
  <si>
    <t>Proves the recurring revenue is real and sticky, not a label.</t>
  </si>
  <si>
    <t>Client retention and churn data for the last 2 to 3 years</t>
  </si>
  <si>
    <t>Short contracts are fine if clients stay. Retention data is how you prove they stay.</t>
  </si>
  <si>
    <t>Revenue vintage analysis (blind client report) showing cohorts over time</t>
  </si>
  <si>
    <t>Shows how each year's clients have held up. Demonstrates durability without naming clients.</t>
  </si>
  <si>
    <t>App store and platform commission revenue, with the recurring portion identified</t>
  </si>
  <si>
    <t>Subscription app revenue is the upside lever. If it is recurring and growing, isolate and highlight it.</t>
  </si>
  <si>
    <t>Average contract value and typical contract length by service type</t>
  </si>
  <si>
    <t>Helps a buyer model the revenue forward and understand the renewal cycle.</t>
  </si>
  <si>
    <t>Pricing structure and history of any price increases</t>
  </si>
  <si>
    <t>Pricing power is a quiet value signal. Show you can raise prices without losing clients.</t>
  </si>
  <si>
    <t>Revenue by geography / market</t>
  </si>
  <si>
    <t>Low</t>
  </si>
  <si>
    <t>Relevant for buyers assessing expansion potential and market diversification.</t>
  </si>
  <si>
    <t>Blind client list: each client by sector/type, start date, monthly and annual value (no names)</t>
  </si>
  <si>
    <t>A mandatory deliverable for going to market. Buyers need this to assess client risk before signing an NDA.</t>
  </si>
  <si>
    <t>Share of revenue from the single largest client</t>
  </si>
  <si>
    <t>Over 20 to 25 percent from one client is a danger zone that costs multiple. Under that, it is a non-issue.</t>
  </si>
  <si>
    <t>Combined share of revenue from the top 5 and top 10 clients</t>
  </si>
  <si>
    <t>Shows how spread the revenue is. Concentration in the top few is one of the first things a buyer probes.</t>
  </si>
  <si>
    <t>Client tenure summary: how long clients typically stay</t>
  </si>
  <si>
    <t>Long average tenure de-risks the recurring revenue and supports a higher multiple.</t>
  </si>
  <si>
    <t>New clients won versus clients lost, by year</t>
  </si>
  <si>
    <t>Demonstrates the business replenishes and grows its base, not just holds it.</t>
  </si>
  <si>
    <t>Client industry / vertical mix</t>
  </si>
  <si>
    <t>Diversification across verticals reduces perceived risk. Concentration in one sector is a flag.</t>
  </si>
  <si>
    <t>Notable enterprise or marquee clients and the story behind them</t>
  </si>
  <si>
    <t>Enterprise logos and complex builds are proof of capability and lift the narrative.</t>
  </si>
  <si>
    <t>Sales pipeline: prospects, proposals out, expected value</t>
  </si>
  <si>
    <t>Forward visibility. A real pipeline shows growth is set to continue under new ownership.</t>
  </si>
  <si>
    <t>Organization chart by role and title (no names needed for buyer materials)</t>
  </si>
  <si>
    <t>Buyers need to see a real company structure, not a founder with helpers.</t>
  </si>
  <si>
    <t>Documented answer: what breaks if the founders step away for 30 to 90 days</t>
  </si>
  <si>
    <t>The honest answer to this question is one of the highest-value things a buyer hears. If the answer is nothing, prove it.</t>
  </si>
  <si>
    <t>Confirmation that client relationships are owned by the team, not the founders</t>
  </si>
  <si>
    <t>Founder-owned relationships are a key-person risk that drags the multiple and forces long earnouts.</t>
  </si>
  <si>
    <t>Who runs sales and lead generation, and how dependent it is on the founders</t>
  </si>
  <si>
    <t>If the founder is the rainmaker, that is a risk. A systematic, multi-channel lead engine is an asset.</t>
  </si>
  <si>
    <t>Headcount detail: full-time versus contractor, onshore versus offshore, fully loaded cost</t>
  </si>
  <si>
    <t>Buyers model the cost structure and want to understand the team economics.</t>
  </si>
  <si>
    <t>Documented systems and processes for delivery and project management</t>
  </si>
  <si>
    <t>Documented process is what lets a buyer believe the business runs without the founders.</t>
  </si>
  <si>
    <t>Key employee retention: tenure, compensation competitiveness, any turnover risk</t>
  </si>
  <si>
    <t>Buyers worry about losing the team after close. Stability here de-risks the deal.</t>
  </si>
  <si>
    <t>Founder roles and a realistic transition / handover plan</t>
  </si>
  <si>
    <t>Be clear on what the founders actually do and how long they will stay. Most agency deals expect 1 to 2 years of transition.</t>
  </si>
  <si>
    <t>Ownership structure and who must approve a sale (voting vs non-voting shares, option pools)</t>
  </si>
  <si>
    <t>A buyer wants certainty that the people who can sign off on a deal are aligned.</t>
  </si>
  <si>
    <t>Sample client contracts and standard terms (retainer and project)</t>
  </si>
  <si>
    <t>Buyers review how revenue is contracted and how easily clients can leave.</t>
  </si>
  <si>
    <t>Vendor and partner agreements, including platform partner status terms</t>
  </si>
  <si>
    <t>Platform partner status is a real asset, but it may not transfer automatically on a change of control. A buyer will want to know it survives.</t>
  </si>
  <si>
    <t>Ownership and documentation of any proprietary tools, apps, templates, or code</t>
  </si>
  <si>
    <t>Owned IP is a moat and gets valued separately. Clear title to it is essential.</t>
  </si>
  <si>
    <t>Corporate records: incorporation, cap table, shareholder agreements</t>
  </si>
  <si>
    <t>Standard legal diligence. Clean records speed the process.</t>
  </si>
  <si>
    <t>Any litigation, disputes, or regulatory matters, past or pending</t>
  </si>
  <si>
    <t>Surprises here kill deals. Disclose early so they can be managed.</t>
  </si>
  <si>
    <t>Employment and contractor agreements, including IP assignment and non-compete terms</t>
  </si>
  <si>
    <t>Buyers confirm the company, not individuals, owns the work product.</t>
  </si>
  <si>
    <t>Leases and any other material ongoing obligations</t>
  </si>
  <si>
    <t>Part of understanding the liabilities a buyer would assume.</t>
  </si>
  <si>
    <t>Insurance policies (professional liability, general)</t>
  </si>
  <si>
    <t>Confirms standard risk coverage is in place.</t>
  </si>
  <si>
    <t>3-year revenue and EBITDA trend with a clear explanation of what drove growth</t>
  </si>
  <si>
    <t>A buyer pays for trajectory. Show the trend and explain whether it was new clients, larger clients, more services per client, or pricing.</t>
  </si>
  <si>
    <t>The differentiation story: what the agency does that competitors do not</t>
  </si>
  <si>
    <t>A clear, defensible niche supports a premium. Generic positioning invites a generic multiple.</t>
  </si>
  <si>
    <t>Lead generation breakdown by channel and the economics of each</t>
  </si>
  <si>
    <t>Shows new business is repeatable and not luck. Channel diversity reduces risk.</t>
  </si>
  <si>
    <t>Documented growth opportunities a buyer could execute (new markets, services, geographies)</t>
  </si>
  <si>
    <t>Buyers pay for upside they can see. Hand them the roadmap.</t>
  </si>
  <si>
    <t>Marketing spend and, where possible, customer acquisition cost and lifetime value</t>
  </si>
  <si>
    <t>Even a rough CAC and LTV view strengthens the story. A known gap here is worth closing before going to market.</t>
  </si>
  <si>
    <t>Platform partner tier status and the roadmap to any higher tier</t>
  </si>
  <si>
    <t>A tier upgrade strengthens the asset. Confirm the exact tier names and what each requires.</t>
  </si>
  <si>
    <t>Competitive landscape and where the agency sits within it</t>
  </si>
  <si>
    <t>Context a buyer needs to underwrite the market position.</t>
  </si>
  <si>
    <t>Online reputation: reviews, case studies, testimonials, press</t>
  </si>
  <si>
    <t>Reputation is diligence-visible. Strong proof points support the narrative.</t>
  </si>
  <si>
    <t>A single organized data room (secure folder) holding all of the above</t>
  </si>
  <si>
    <t>An organized data room is the difference between a 6-month process and a 9-month one.</t>
  </si>
  <si>
    <t>Mutual non-disclosure agreement ready for buyer conversations</t>
  </si>
  <si>
    <t>Protects confidential information once buyer discussions begin.</t>
  </si>
  <si>
    <t>A realistic view of seller goals: full exit versus staying on, target outcome, timeline</t>
  </si>
  <si>
    <t>Aligning expectations early prevents the deal from breaking late. Unrealistic expectations are the number one deal-killer.</t>
  </si>
  <si>
    <t>Decision on the financial window to present (trailing 12, or a forward-weighted window)</t>
  </si>
  <si>
    <t>If growth is recent and steep, a forward-weighted window can present earnings more accurately.</t>
  </si>
  <si>
    <t>List of any prior acquisition approaches or advisor conversations</t>
  </si>
  <si>
    <t>Context that shapes the process and the buyer outreach strategy.</t>
  </si>
  <si>
    <t>Add-back support file: documentation behind every adjustment to earnings</t>
  </si>
  <si>
    <t>Add-backs without paper get rejected in diligence. Documentation protects the valuation.</t>
  </si>
  <si>
    <t>Confidential information memorandum (CIM) prepared once financials are finalized</t>
  </si>
  <si>
    <t>The core buyer-facing document. Built from the items above plus a recorded Q&amp;A session.</t>
  </si>
  <si>
    <t>Anonymized teaser for initial buyer outreach (no company or client names)</t>
  </si>
  <si>
    <t>The first thing buyers see. Drives inquiry volume while protecting confidentiality.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</si>
</sst>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4" x14ac:knownFonts="1">
    <font>
      <sz val="11"/>
      <color theme="1"/>
      <name val="Calibri"/>
      <family val="2"/>
      <charset val="1"/>
    </font>
    <font>
      <b/>
      <sz val="20"/>
      <color rgb="FF1F3A5F"/>
      <name val="Arial"/>
      <charset val="1"/>
    </font>
    <font>
      <i/>
      <sz val="10"/>
      <color rgb="FF2E5A8C"/>
      <name val="Arial"/>
      <charset val="1"/>
    </font>
    <font>
      <sz val="10"/>
      <color rgb="FF808080"/>
      <name val="Arial"/>
      <charset val="1"/>
    </font>
    <font>
      <b/>
      <sz val="11"/>
      <color rgb="FF1F3A5F"/>
      <name val="Arial"/>
      <charset val="1"/>
    </font>
    <font>
      <sz val="10"/>
      <color rgb="FF333333"/>
      <name val="Arial"/>
      <charset val="1"/>
    </font>
    <font>
      <b/>
      <sz val="12"/>
      <color rgb="FF1F3A5F"/>
      <name val="Arial"/>
      <charset val="1"/>
    </font>
    <font>
      <i/>
      <sz val="9"/>
      <color rgb="FF808080"/>
      <name val="Arial"/>
      <charset val="1"/>
    </font>
    <font>
      <b/>
      <sz val="18"/>
      <color rgb="FF1F3A5F"/>
      <name val="Arial"/>
      <charset val="1"/>
    </font>
    <font>
      <i/>
      <sz val="10"/>
      <color rgb="FF808080"/>
      <name val="Arial"/>
      <charset val="1"/>
    </font>
    <font>
      <b/>
      <sz val="10"/>
      <color rgb="FFFFFFFF"/>
      <name val="Arial"/>
      <charset val="1"/>
    </font>
    <font>
      <b/>
      <sz val="16"/>
      <color rgb="FF1F3A5F"/>
      <name val="Arial"/>
      <charset val="1"/>
    </font>
    <font>
      <b/>
      <sz val="11"/>
      <color rgb="FFFFFFFF"/>
      <name val="Arial"/>
      <charset val="1"/>
    </font>
    <font>
      <b/>
      <sz val="9"/>
      <color rgb="FFFFFFFF"/>
      <name val="Arial"/>
      <charset val="1"/>
    </font>
  </fonts>
  <fills count="10">
    <fill>
      <patternFill patternType="none"/>
    </fill>
    <fill>
      <patternFill patternType="gray125"/>
    </fill>
    <fill>
      <patternFill patternType="solid">
        <fgColor rgb="FFE4EAF1"/>
        <bgColor rgb="FFEAECEE"/>
      </patternFill>
    </fill>
    <fill>
      <patternFill patternType="solid">
        <fgColor rgb="FFF2F2F2"/>
        <bgColor rgb="FFEAECEE"/>
      </patternFill>
    </fill>
    <fill>
      <patternFill patternType="solid">
        <fgColor rgb="FF1F3A5F"/>
        <bgColor rgb="FF333333"/>
      </patternFill>
    </fill>
    <fill>
      <patternFill patternType="solid">
        <fgColor rgb="FFFFFFFF"/>
        <bgColor rgb="FFF2F2F2"/>
      </patternFill>
    </fill>
    <fill>
      <patternFill patternType="solid">
        <fgColor rgb="FF2E5A8C"/>
        <bgColor rgb="FF566573"/>
      </patternFill>
    </fill>
    <fill>
      <patternFill patternType="solid">
        <fgColor rgb="FFC0392B"/>
        <bgColor rgb="FF993366"/>
      </patternFill>
    </fill>
    <fill>
      <patternFill patternType="solid">
        <fgColor rgb="FFB9770E"/>
        <bgColor rgb="FF9A7D0A"/>
      </patternFill>
    </fill>
    <fill>
      <patternFill patternType="solid">
        <fgColor rgb="FF7F8C8D"/>
        <bgColor rgb="FF808080"/>
      </patternFill>
    </fill>
  </fills>
  <borders count="2">
    <border>
      <left/>
      <right/>
      <top/>
      <bottom/>
      <diagonal/>
    </border>
    <border>
      <left style="thin">
        <color rgb="FFD9D9D9"/>
      </left>
      <right style="thin">
        <color rgb="FFD9D9D9"/>
      </right>
      <top style="thin">
        <color rgb="FFD9D9D9"/>
      </top>
      <bottom style="thin">
        <color rgb="FFD9D9D9"/>
      </bottom>
      <diagonal/>
    </border>
  </borders>
  <cellStyleXfs count="1">
    <xf numFmtId="0" fontId="0" fillId="0" borderId="0"/>
  </cellStyleXfs>
  <cellXfs count="29">
    <xf numFmtId="0" fontId="0" fillId="0" borderId="0" xfId="0"/>
    <xf numFmtId="0" fontId="12" fillId="4" borderId="0" xfId="0" applyFont="1" applyFill="1" applyAlignment="1">
      <alignment vertical="center" indent="1"/>
    </xf>
    <xf numFmtId="0" fontId="11" fillId="0" borderId="0" xfId="0" applyFont="1"/>
    <xf numFmtId="164" fontId="11" fillId="2" borderId="1" xfId="0" applyNumberFormat="1" applyFont="1" applyFill="1" applyBorder="1" applyAlignment="1">
      <alignment horizontal="center" vertical="center"/>
    </xf>
    <xf numFmtId="0" fontId="5" fillId="2" borderId="1" xfId="0" applyFont="1" applyFill="1" applyBorder="1"/>
    <xf numFmtId="0" fontId="9" fillId="0" borderId="0" xfId="0" applyFont="1"/>
    <xf numFmtId="0" fontId="8" fillId="0" borderId="0" xfId="0" applyFont="1"/>
    <xf numFmtId="0" fontId="7" fillId="0" borderId="0" xfId="0" applyFont="1" applyAlignment="1">
      <alignment vertical="top" wrapText="1"/>
    </xf>
    <xf numFmtId="0" fontId="5" fillId="3" borderId="1" xfId="0" applyFont="1" applyFill="1" applyBorder="1"/>
    <xf numFmtId="0" fontId="6" fillId="0" borderId="0" xfId="0" applyFont="1"/>
    <xf numFmtId="0" fontId="5" fillId="0" borderId="0" xfId="0" applyFont="1" applyAlignment="1">
      <alignment vertical="top" wrapText="1"/>
    </xf>
    <xf numFmtId="0" fontId="4" fillId="2" borderId="1" xfId="0" applyFont="1" applyFill="1" applyBorder="1"/>
    <xf numFmtId="0" fontId="3" fillId="0" borderId="0" xfId="0" applyFont="1"/>
    <xf numFmtId="0" fontId="2" fillId="0" borderId="0" xfId="0" applyFont="1"/>
    <xf numFmtId="0" fontId="1" fillId="0" borderId="0" xfId="0" applyFont="1"/>
    <xf numFmtId="0" fontId="10" fillId="4" borderId="1" xfId="0" applyFont="1" applyFill="1" applyBorder="1" applyAlignment="1">
      <alignment horizontal="left" vertical="center" wrapText="1"/>
    </xf>
    <xf numFmtId="0" fontId="5" fillId="5" borderId="1" xfId="0" applyFont="1" applyFill="1" applyBorder="1" applyAlignment="1">
      <alignment vertical="center" wrapText="1"/>
    </xf>
    <xf numFmtId="0" fontId="5" fillId="5" borderId="1" xfId="0" applyFont="1" applyFill="1" applyBorder="1" applyAlignment="1">
      <alignment horizontal="center" vertical="center"/>
    </xf>
    <xf numFmtId="0" fontId="5" fillId="3" borderId="1" xfId="0" applyFont="1" applyFill="1" applyBorder="1" applyAlignment="1">
      <alignment vertical="center" wrapText="1"/>
    </xf>
    <xf numFmtId="0" fontId="5" fillId="3" borderId="1" xfId="0" applyFont="1" applyFill="1" applyBorder="1" applyAlignment="1">
      <alignment horizontal="center" vertical="center"/>
    </xf>
    <xf numFmtId="0" fontId="10" fillId="6" borderId="1" xfId="0" applyFont="1" applyFill="1" applyBorder="1" applyAlignment="1">
      <alignment horizontal="left" vertical="center"/>
    </xf>
    <xf numFmtId="0" fontId="10" fillId="6" borderId="1" xfId="0" applyFont="1" applyFill="1" applyBorder="1" applyAlignment="1">
      <alignment horizontal="center" vertical="center"/>
    </xf>
    <xf numFmtId="0" fontId="5" fillId="5" borderId="1" xfId="0" applyFont="1" applyFill="1" applyBorder="1" applyAlignment="1">
      <alignment horizontal="center" vertical="top"/>
    </xf>
    <xf numFmtId="0" fontId="5" fillId="5" borderId="1" xfId="0" applyFont="1" applyFill="1" applyBorder="1" applyAlignment="1">
      <alignment vertical="top" wrapText="1"/>
    </xf>
    <xf numFmtId="0" fontId="13" fillId="7" borderId="1" xfId="0" applyFont="1" applyFill="1" applyBorder="1" applyAlignment="1">
      <alignment horizontal="center" vertical="center"/>
    </xf>
    <xf numFmtId="0" fontId="5" fillId="3" borderId="1" xfId="0" applyFont="1" applyFill="1" applyBorder="1" applyAlignment="1">
      <alignment horizontal="center" vertical="top"/>
    </xf>
    <xf numFmtId="0" fontId="5" fillId="3" borderId="1" xfId="0" applyFont="1" applyFill="1" applyBorder="1" applyAlignment="1">
      <alignment vertical="top" wrapText="1"/>
    </xf>
    <xf numFmtId="0" fontId="13" fillId="8" borderId="1" xfId="0" applyFont="1" applyFill="1" applyBorder="1" applyAlignment="1">
      <alignment horizontal="center" vertical="center"/>
    </xf>
    <xf numFmtId="0" fontId="13" fillId="9" borderId="1" xfId="0" applyFont="1" applyFill="1" applyBorder="1" applyAlignment="1">
      <alignment horizontal="center" vertical="center"/>
    </xf>
  </cellXfs>
  <cellStyles count="1">
    <cellStyle name="Normal" xfId="0" builtinId="0"/>
  </cellStyles>
  <dxfs count="3">
    <dxf>
      <font>
        <sz val="10"/>
        <color rgb="FF566573"/>
        <name val="Arial"/>
        <charset val="1"/>
      </font>
      <fill>
        <patternFill>
          <bgColor rgb="FFEAECEE"/>
        </patternFill>
      </fill>
    </dxf>
    <dxf>
      <font>
        <b/>
        <sz val="10"/>
        <color rgb="FF9A7D0A"/>
        <name val="Arial"/>
        <charset val="1"/>
      </font>
      <fill>
        <patternFill>
          <bgColor rgb="FFFCF3CF"/>
        </patternFill>
      </fill>
    </dxf>
    <dxf>
      <font>
        <b/>
        <sz val="10"/>
        <color rgb="FF1E8449"/>
        <name val="Arial"/>
        <charset val="1"/>
      </font>
      <fill>
        <patternFill>
          <bgColor rgb="FFD5F5E3"/>
        </patternFill>
      </fill>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9A7D0A"/>
      <rgbColor rgb="FF800080"/>
      <rgbColor rgb="FF008080"/>
      <rgbColor rgb="FFC0C0C0"/>
      <rgbColor rgb="FF808080"/>
      <rgbColor rgb="FF9999FF"/>
      <rgbColor rgb="FF993366"/>
      <rgbColor rgb="FFFCF3CF"/>
      <rgbColor rgb="FFE4EAF1"/>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EAECEE"/>
      <rgbColor rgb="FFD5F5E3"/>
      <rgbColor rgb="FFF2F2F2"/>
      <rgbColor rgb="FF99CCFF"/>
      <rgbColor rgb="FFFF99CC"/>
      <rgbColor rgb="FFCC99FF"/>
      <rgbColor rgb="FFFFCC99"/>
      <rgbColor rgb="FF3366FF"/>
      <rgbColor rgb="FF33CCCC"/>
      <rgbColor rgb="FF99CC00"/>
      <rgbColor rgb="FFFFCC00"/>
      <rgbColor rgb="FFFF9900"/>
      <rgbColor rgb="FFB9770E"/>
      <rgbColor rgb="FF566573"/>
      <rgbColor rgb="FF7F8C8D"/>
      <rgbColor rgb="FF1F3A5F"/>
      <rgbColor rgb="FF1E8449"/>
      <rgbColor rgb="FF003300"/>
      <rgbColor rgb="FF333300"/>
      <rgbColor rgb="FFC0392B"/>
      <rgbColor rgb="FF993366"/>
      <rgbColor rgb="FF2E5A8C"/>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majorFont>
      <a:minorFont>
        <a:latin typeface="Calibri"/>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a:gradFill>
        <a:gradFill>
          <a:gsLst>
            <a:gs pos="0">
              <a:schemeClr val="phClr">
                <a:shade val="51000"/>
              </a:schemeClr>
            </a:gs>
            <a:gs pos="80000">
              <a:schemeClr val="phClr">
                <a:shade val="93000"/>
              </a:schemeClr>
            </a:gs>
            <a:gs pos="100000">
              <a:schemeClr val="phClr">
                <a:shade val="94000"/>
              </a:schemeClr>
            </a:gs>
          </a:gsLst>
          <a:lin ang="16200000" scaled="0"/>
          <a:tileRect/>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a:gradFill>
        <a:gradFill>
          <a:gsLst>
            <a:gs pos="0">
              <a:schemeClr val="phClr">
                <a:tint val="80000"/>
              </a:schemeClr>
            </a:gs>
            <a:gs pos="100000">
              <a:schemeClr val="phClr">
                <a:shade val="30000"/>
              </a:schemeClr>
            </a:gs>
          </a:gsLst>
          <a:path path="circle">
            <a:fillToRect l="50000" t="50000" r="50000" b="50000"/>
          </a:path>
          <a:tileRect/>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D27"/>
  <sheetViews>
    <sheetView showGridLines="0" zoomScaleNormal="100" workbookViewId="0"/>
  </sheetViews>
  <sheetFormatPr defaultColWidth="8.6328125" defaultRowHeight="14.5" x14ac:dyDescent="0.35"/>
  <cols>
    <col min="1" max="1" width="3" customWidth="1"/>
    <col min="2" max="2" width="22" customWidth="1"/>
    <col min="3" max="3" width="60" customWidth="1"/>
    <col min="4" max="4" width="22" customWidth="1"/>
    <col min="5" max="5" width="3" customWidth="1"/>
  </cols>
  <sheetData>
    <row r="2" spans="2:4" ht="24" customHeight="1" x14ac:dyDescent="0.5">
      <c r="B2" s="14" t="s">
        <v>0</v>
      </c>
      <c r="C2" s="14"/>
      <c r="D2" s="14"/>
    </row>
    <row r="3" spans="2:4" ht="15" customHeight="1" x14ac:dyDescent="0.35">
      <c r="B3" s="13" t="s">
        <v>1</v>
      </c>
      <c r="C3" s="13"/>
      <c r="D3" s="13"/>
    </row>
    <row r="4" spans="2:4" ht="15" customHeight="1" x14ac:dyDescent="0.35">
      <c r="B4" s="12" t="s">
        <v>2</v>
      </c>
      <c r="C4" s="12"/>
      <c r="D4" s="12"/>
    </row>
    <row r="6" spans="2:4" ht="15" customHeight="1" x14ac:dyDescent="0.35">
      <c r="B6" s="11" t="s">
        <v>3</v>
      </c>
      <c r="C6" s="11"/>
      <c r="D6" s="11"/>
    </row>
    <row r="7" spans="2:4" ht="61.5" customHeight="1" x14ac:dyDescent="0.35">
      <c r="B7" s="10" t="s">
        <v>4</v>
      </c>
      <c r="C7" s="10"/>
      <c r="D7" s="10"/>
    </row>
    <row r="9" spans="2:4" ht="15" customHeight="1" x14ac:dyDescent="0.35">
      <c r="B9" s="11" t="s">
        <v>5</v>
      </c>
      <c r="C9" s="11"/>
      <c r="D9" s="11"/>
    </row>
    <row r="10" spans="2:4" ht="61.5" customHeight="1" x14ac:dyDescent="0.35">
      <c r="B10" s="10" t="s">
        <v>6</v>
      </c>
      <c r="C10" s="10"/>
      <c r="D10" s="10"/>
    </row>
    <row r="12" spans="2:4" ht="15" customHeight="1" x14ac:dyDescent="0.35">
      <c r="B12" s="11" t="s">
        <v>7</v>
      </c>
      <c r="C12" s="11"/>
      <c r="D12" s="11"/>
    </row>
    <row r="13" spans="2:4" ht="61.5" customHeight="1" x14ac:dyDescent="0.35">
      <c r="B13" s="10" t="s">
        <v>8</v>
      </c>
      <c r="C13" s="10"/>
      <c r="D13" s="10"/>
    </row>
    <row r="15" spans="2:4" ht="15" customHeight="1" x14ac:dyDescent="0.35">
      <c r="B15" s="11" t="s">
        <v>9</v>
      </c>
      <c r="C15" s="11"/>
      <c r="D15" s="11"/>
    </row>
    <row r="16" spans="2:4" ht="61.5" customHeight="1" x14ac:dyDescent="0.35">
      <c r="B16" s="10" t="s">
        <v>10</v>
      </c>
      <c r="C16" s="10"/>
      <c r="D16" s="10"/>
    </row>
    <row r="18" spans="2:4" ht="15" customHeight="1" x14ac:dyDescent="0.35">
      <c r="B18" s="9" t="s">
        <v>11</v>
      </c>
      <c r="C18" s="9"/>
      <c r="D18" s="9"/>
    </row>
    <row r="19" spans="2:4" ht="18" customHeight="1" x14ac:dyDescent="0.35">
      <c r="B19" s="8" t="s">
        <v>12</v>
      </c>
      <c r="C19" s="8"/>
      <c r="D19" s="8"/>
    </row>
    <row r="20" spans="2:4" ht="18" customHeight="1" x14ac:dyDescent="0.35">
      <c r="B20" s="8" t="s">
        <v>13</v>
      </c>
      <c r="C20" s="8"/>
      <c r="D20" s="8"/>
    </row>
    <row r="21" spans="2:4" ht="18" customHeight="1" x14ac:dyDescent="0.35">
      <c r="B21" s="8" t="s">
        <v>14</v>
      </c>
      <c r="C21" s="8"/>
      <c r="D21" s="8"/>
    </row>
    <row r="22" spans="2:4" ht="18" customHeight="1" x14ac:dyDescent="0.35">
      <c r="B22" s="8" t="s">
        <v>15</v>
      </c>
      <c r="C22" s="8"/>
      <c r="D22" s="8"/>
    </row>
    <row r="23" spans="2:4" ht="18" customHeight="1" x14ac:dyDescent="0.35">
      <c r="B23" s="8" t="s">
        <v>16</v>
      </c>
      <c r="C23" s="8"/>
      <c r="D23" s="8"/>
    </row>
    <row r="24" spans="2:4" ht="18" customHeight="1" x14ac:dyDescent="0.35">
      <c r="B24" s="8" t="s">
        <v>17</v>
      </c>
      <c r="C24" s="8"/>
      <c r="D24" s="8"/>
    </row>
    <row r="25" spans="2:4" ht="18" customHeight="1" x14ac:dyDescent="0.35">
      <c r="B25" s="8" t="s">
        <v>18</v>
      </c>
      <c r="C25" s="8"/>
      <c r="D25" s="8"/>
    </row>
    <row r="27" spans="2:4" ht="33.75" customHeight="1" x14ac:dyDescent="0.35">
      <c r="B27" s="7" t="s">
        <v>19</v>
      </c>
      <c r="C27" s="7"/>
      <c r="D27" s="7"/>
    </row>
  </sheetData>
  <mergeCells count="20">
    <mergeCell ref="B22:D22"/>
    <mergeCell ref="B23:D23"/>
    <mergeCell ref="B24:D24"/>
    <mergeCell ref="B25:D25"/>
    <mergeCell ref="B27:D27"/>
    <mergeCell ref="B16:D16"/>
    <mergeCell ref="B18:D18"/>
    <mergeCell ref="B19:D19"/>
    <mergeCell ref="B20:D20"/>
    <mergeCell ref="B21:D21"/>
    <mergeCell ref="B9:D9"/>
    <mergeCell ref="B10:D10"/>
    <mergeCell ref="B12:D12"/>
    <mergeCell ref="B13:D13"/>
    <mergeCell ref="B15:D15"/>
    <mergeCell ref="B2:D2"/>
    <mergeCell ref="B3:D3"/>
    <mergeCell ref="B4:D4"/>
    <mergeCell ref="B6:D6"/>
    <mergeCell ref="B7:D7"/>
  </mergeCells>
  <pageMargins left="0.75" right="0.75" top="1" bottom="1" header="0.511811023622047" footer="0.511811023622047"/>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F18"/>
  <sheetViews>
    <sheetView showGridLines="0" zoomScaleNormal="100" workbookViewId="0"/>
  </sheetViews>
  <sheetFormatPr defaultColWidth="8.6328125" defaultRowHeight="14.5" x14ac:dyDescent="0.35"/>
  <cols>
    <col min="1" max="1" width="3" customWidth="1"/>
    <col min="2" max="2" width="34" customWidth="1"/>
    <col min="3" max="6" width="13" customWidth="1"/>
    <col min="7" max="7" width="3" customWidth="1"/>
  </cols>
  <sheetData>
    <row r="2" spans="1:6" ht="21.75" customHeight="1" x14ac:dyDescent="0.5">
      <c r="B2" s="6" t="s">
        <v>20</v>
      </c>
      <c r="C2" s="6"/>
      <c r="D2" s="6"/>
      <c r="E2" s="6"/>
      <c r="F2" s="6"/>
    </row>
    <row r="3" spans="1:6" ht="15" customHeight="1" x14ac:dyDescent="0.35">
      <c r="B3" s="5" t="s">
        <v>21</v>
      </c>
      <c r="C3" s="5"/>
      <c r="D3" s="5"/>
      <c r="E3" s="5"/>
      <c r="F3" s="5"/>
    </row>
    <row r="5" spans="1:6" ht="25.5" customHeight="1" x14ac:dyDescent="0.35">
      <c r="A5" s="15"/>
      <c r="B5" s="15" t="s">
        <v>22</v>
      </c>
      <c r="C5" s="15" t="s">
        <v>23</v>
      </c>
      <c r="D5" s="15" t="s">
        <v>24</v>
      </c>
      <c r="E5" s="15" t="s">
        <v>25</v>
      </c>
      <c r="F5" s="15" t="s">
        <v>26</v>
      </c>
    </row>
    <row r="6" spans="1:6" ht="30" customHeight="1" x14ac:dyDescent="0.35">
      <c r="B6" s="16" t="s">
        <v>12</v>
      </c>
      <c r="C6" s="17">
        <f>COUNTIF(Checklist!$A:$A,$B6)</f>
        <v>10</v>
      </c>
      <c r="D6" s="17">
        <f>COUNTIFS(Checklist!$A:$A,$B6,Checklist!$D:$D,"Done")</f>
        <v>0</v>
      </c>
      <c r="E6" s="17">
        <f>COUNTIFS(Checklist!$A:$A,$B6,Checklist!$D:$D,"In Progress")</f>
        <v>0</v>
      </c>
      <c r="F6" s="17">
        <f>COUNTIFS(Checklist!$A:$A,$B6,Checklist!$D:$D,"Not Started")</f>
        <v>10</v>
      </c>
    </row>
    <row r="7" spans="1:6" ht="30" customHeight="1" x14ac:dyDescent="0.35">
      <c r="B7" s="18" t="s">
        <v>13</v>
      </c>
      <c r="C7" s="19">
        <f>COUNTIF(Checklist!$A:$A,$B7)</f>
        <v>8</v>
      </c>
      <c r="D7" s="19">
        <f>COUNTIFS(Checklist!$A:$A,$B7,Checklist!$D:$D,"Done")</f>
        <v>0</v>
      </c>
      <c r="E7" s="19">
        <f>COUNTIFS(Checklist!$A:$A,$B7,Checklist!$D:$D,"In Progress")</f>
        <v>0</v>
      </c>
      <c r="F7" s="19">
        <f>COUNTIFS(Checklist!$A:$A,$B7,Checklist!$D:$D,"Not Started")</f>
        <v>8</v>
      </c>
    </row>
    <row r="8" spans="1:6" ht="30" customHeight="1" x14ac:dyDescent="0.35">
      <c r="B8" s="16" t="s">
        <v>14</v>
      </c>
      <c r="C8" s="17">
        <f>COUNTIF(Checklist!$A:$A,$B8)</f>
        <v>8</v>
      </c>
      <c r="D8" s="17">
        <f>COUNTIFS(Checklist!$A:$A,$B8,Checklist!$D:$D,"Done")</f>
        <v>0</v>
      </c>
      <c r="E8" s="17">
        <f>COUNTIFS(Checklist!$A:$A,$B8,Checklist!$D:$D,"In Progress")</f>
        <v>0</v>
      </c>
      <c r="F8" s="17">
        <f>COUNTIFS(Checklist!$A:$A,$B8,Checklist!$D:$D,"Not Started")</f>
        <v>8</v>
      </c>
    </row>
    <row r="9" spans="1:6" ht="30" customHeight="1" x14ac:dyDescent="0.35">
      <c r="B9" s="18" t="s">
        <v>15</v>
      </c>
      <c r="C9" s="19">
        <f>COUNTIF(Checklist!$A:$A,$B9)</f>
        <v>9</v>
      </c>
      <c r="D9" s="19">
        <f>COUNTIFS(Checklist!$A:$A,$B9,Checklist!$D:$D,"Done")</f>
        <v>0</v>
      </c>
      <c r="E9" s="19">
        <f>COUNTIFS(Checklist!$A:$A,$B9,Checklist!$D:$D,"In Progress")</f>
        <v>0</v>
      </c>
      <c r="F9" s="19">
        <f>COUNTIFS(Checklist!$A:$A,$B9,Checklist!$D:$D,"Not Started")</f>
        <v>9</v>
      </c>
    </row>
    <row r="10" spans="1:6" ht="30" customHeight="1" x14ac:dyDescent="0.35">
      <c r="B10" s="16" t="s">
        <v>16</v>
      </c>
      <c r="C10" s="17">
        <f>COUNTIF(Checklist!$A:$A,$B10)</f>
        <v>8</v>
      </c>
      <c r="D10" s="17">
        <f>COUNTIFS(Checklist!$A:$A,$B10,Checklist!$D:$D,"Done")</f>
        <v>0</v>
      </c>
      <c r="E10" s="17">
        <f>COUNTIFS(Checklist!$A:$A,$B10,Checklist!$D:$D,"In Progress")</f>
        <v>0</v>
      </c>
      <c r="F10" s="17">
        <f>COUNTIFS(Checklist!$A:$A,$B10,Checklist!$D:$D,"Not Started")</f>
        <v>8</v>
      </c>
    </row>
    <row r="11" spans="1:6" ht="30" customHeight="1" x14ac:dyDescent="0.35">
      <c r="B11" s="18" t="s">
        <v>17</v>
      </c>
      <c r="C11" s="19">
        <f>COUNTIF(Checklist!$A:$A,$B11)</f>
        <v>8</v>
      </c>
      <c r="D11" s="19">
        <f>COUNTIFS(Checklist!$A:$A,$B11,Checklist!$D:$D,"Done")</f>
        <v>0</v>
      </c>
      <c r="E11" s="19">
        <f>COUNTIFS(Checklist!$A:$A,$B11,Checklist!$D:$D,"In Progress")</f>
        <v>0</v>
      </c>
      <c r="F11" s="19">
        <f>COUNTIFS(Checklist!$A:$A,$B11,Checklist!$D:$D,"Not Started")</f>
        <v>8</v>
      </c>
    </row>
    <row r="12" spans="1:6" ht="30" customHeight="1" x14ac:dyDescent="0.35">
      <c r="B12" s="16" t="s">
        <v>18</v>
      </c>
      <c r="C12" s="17">
        <f>COUNTIF(Checklist!$A:$A,$B12)</f>
        <v>8</v>
      </c>
      <c r="D12" s="17">
        <f>COUNTIFS(Checklist!$A:$A,$B12,Checklist!$D:$D,"Done")</f>
        <v>0</v>
      </c>
      <c r="E12" s="17">
        <f>COUNTIFS(Checklist!$A:$A,$B12,Checklist!$D:$D,"In Progress")</f>
        <v>0</v>
      </c>
      <c r="F12" s="17">
        <f>COUNTIFS(Checklist!$A:$A,$B12,Checklist!$D:$D,"Not Started")</f>
        <v>8</v>
      </c>
    </row>
    <row r="13" spans="1:6" ht="21.75" customHeight="1" x14ac:dyDescent="0.35">
      <c r="B13" s="20" t="s">
        <v>27</v>
      </c>
      <c r="C13" s="21">
        <f>SUM(C6:C12)</f>
        <v>59</v>
      </c>
      <c r="D13" s="21">
        <f>SUM(D6:D12)</f>
        <v>0</v>
      </c>
      <c r="E13" s="21">
        <f>SUM(E6:E12)</f>
        <v>0</v>
      </c>
      <c r="F13" s="21">
        <f>SUM(F6:F12)</f>
        <v>59</v>
      </c>
    </row>
    <row r="15" spans="1:6" ht="15" customHeight="1" x14ac:dyDescent="0.35">
      <c r="B15" s="9" t="s">
        <v>28</v>
      </c>
      <c r="C15" s="9"/>
    </row>
    <row r="16" spans="1:6" ht="30" customHeight="1" x14ac:dyDescent="0.35">
      <c r="B16" s="4" t="s">
        <v>29</v>
      </c>
      <c r="C16" s="4"/>
      <c r="D16" s="3">
        <f>IF(C13=0,0,(D13+E13*0.5)/C13)</f>
        <v>0</v>
      </c>
      <c r="E16" s="3"/>
    </row>
    <row r="18" spans="2:6" ht="43.5" customHeight="1" x14ac:dyDescent="0.35">
      <c r="B18" s="7" t="s">
        <v>30</v>
      </c>
      <c r="C18" s="7"/>
      <c r="D18" s="7"/>
      <c r="E18" s="7"/>
      <c r="F18" s="7"/>
    </row>
  </sheetData>
  <mergeCells count="6">
    <mergeCell ref="B18:F18"/>
    <mergeCell ref="B2:F2"/>
    <mergeCell ref="B3:F3"/>
    <mergeCell ref="B15:C15"/>
    <mergeCell ref="B16:C16"/>
    <mergeCell ref="D16:E16"/>
  </mergeCells>
  <pageMargins left="0.75" right="0.75" top="1" bottom="1" header="0.511811023622047" footer="0.511811023622047"/>
  <pageSetup paperSize="9"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G71"/>
  <sheetViews>
    <sheetView showGridLines="0" tabSelected="1" zoomScaleNormal="100" workbookViewId="0">
      <pane xSplit="1" ySplit="5" topLeftCell="B41" activePane="bottomRight" state="frozen"/>
      <selection pane="topRight" activeCell="B1" sqref="B1"/>
      <selection pane="bottomLeft" activeCell="A6" sqref="A6"/>
      <selection pane="bottomRight"/>
    </sheetView>
  </sheetViews>
  <sheetFormatPr defaultColWidth="8.6328125" defaultRowHeight="14.5" x14ac:dyDescent="0.35"/>
  <cols>
    <col min="1" max="1" width="30" hidden="1" customWidth="1"/>
    <col min="2" max="2" width="6" customWidth="1"/>
    <col min="3" max="3" width="52" customWidth="1"/>
    <col min="4" max="4" width="15" customWidth="1"/>
    <col min="5" max="5" width="11" customWidth="1"/>
    <col min="6" max="6" width="60" customWidth="1"/>
    <col min="7" max="7" width="30" customWidth="1"/>
  </cols>
  <sheetData>
    <row r="2" spans="1:7" ht="19.5" customHeight="1" x14ac:dyDescent="0.4">
      <c r="B2" s="2" t="s">
        <v>0</v>
      </c>
      <c r="C2" s="2"/>
      <c r="D2" s="2"/>
      <c r="E2" s="2"/>
      <c r="F2" s="2"/>
      <c r="G2" s="2"/>
    </row>
    <row r="3" spans="1:7" ht="15" customHeight="1" x14ac:dyDescent="0.35">
      <c r="B3" s="5" t="s">
        <v>31</v>
      </c>
      <c r="C3" s="5"/>
      <c r="D3" s="5"/>
      <c r="E3" s="5"/>
      <c r="F3" s="5"/>
      <c r="G3" s="5"/>
    </row>
    <row r="5" spans="1:7" ht="25.5" customHeight="1" x14ac:dyDescent="0.35">
      <c r="A5" s="15" t="s">
        <v>32</v>
      </c>
      <c r="B5" s="15" t="s">
        <v>33</v>
      </c>
      <c r="C5" s="15" t="s">
        <v>34</v>
      </c>
      <c r="D5" s="15" t="s">
        <v>35</v>
      </c>
      <c r="E5" s="15" t="s">
        <v>36</v>
      </c>
      <c r="F5" s="15" t="s">
        <v>37</v>
      </c>
      <c r="G5" s="15" t="s">
        <v>38</v>
      </c>
    </row>
    <row r="6" spans="1:7" ht="21.75" customHeight="1" x14ac:dyDescent="0.35">
      <c r="B6" s="1" t="s">
        <v>12</v>
      </c>
      <c r="C6" s="1"/>
      <c r="D6" s="1"/>
      <c r="E6" s="1"/>
      <c r="F6" s="1"/>
      <c r="G6" s="1"/>
    </row>
    <row r="7" spans="1:7" ht="57.75" customHeight="1" x14ac:dyDescent="0.35">
      <c r="A7" t="s">
        <v>12</v>
      </c>
      <c r="B7" s="22">
        <v>1</v>
      </c>
      <c r="C7" s="23" t="s">
        <v>39</v>
      </c>
      <c r="D7" s="17" t="s">
        <v>26</v>
      </c>
      <c r="E7" s="24" t="s">
        <v>40</v>
      </c>
      <c r="F7" s="23" t="s">
        <v>41</v>
      </c>
      <c r="G7" s="23"/>
    </row>
    <row r="8" spans="1:7" ht="43.5" customHeight="1" x14ac:dyDescent="0.35">
      <c r="A8" t="s">
        <v>12</v>
      </c>
      <c r="B8" s="25">
        <v>2</v>
      </c>
      <c r="C8" s="26" t="s">
        <v>42</v>
      </c>
      <c r="D8" s="19" t="s">
        <v>26</v>
      </c>
      <c r="E8" s="24" t="s">
        <v>40</v>
      </c>
      <c r="F8" s="26" t="s">
        <v>43</v>
      </c>
      <c r="G8" s="26"/>
    </row>
    <row r="9" spans="1:7" ht="43.5" customHeight="1" x14ac:dyDescent="0.35">
      <c r="A9" t="s">
        <v>12</v>
      </c>
      <c r="B9" s="22">
        <v>3</v>
      </c>
      <c r="C9" s="23" t="s">
        <v>44</v>
      </c>
      <c r="D9" s="17" t="s">
        <v>26</v>
      </c>
      <c r="E9" s="24" t="s">
        <v>40</v>
      </c>
      <c r="F9" s="23" t="s">
        <v>45</v>
      </c>
      <c r="G9" s="23"/>
    </row>
    <row r="10" spans="1:7" ht="30" customHeight="1" x14ac:dyDescent="0.35">
      <c r="A10" t="s">
        <v>12</v>
      </c>
      <c r="B10" s="25">
        <v>4</v>
      </c>
      <c r="C10" s="26" t="s">
        <v>46</v>
      </c>
      <c r="D10" s="19" t="s">
        <v>26</v>
      </c>
      <c r="E10" s="24" t="s">
        <v>40</v>
      </c>
      <c r="F10" s="26" t="s">
        <v>47</v>
      </c>
      <c r="G10" s="26"/>
    </row>
    <row r="11" spans="1:7" ht="57.75" customHeight="1" x14ac:dyDescent="0.35">
      <c r="A11" t="s">
        <v>12</v>
      </c>
      <c r="B11" s="22">
        <v>5</v>
      </c>
      <c r="C11" s="23" t="s">
        <v>48</v>
      </c>
      <c r="D11" s="17" t="s">
        <v>26</v>
      </c>
      <c r="E11" s="24" t="s">
        <v>40</v>
      </c>
      <c r="F11" s="23" t="s">
        <v>49</v>
      </c>
      <c r="G11" s="23"/>
    </row>
    <row r="12" spans="1:7" ht="57.75" customHeight="1" x14ac:dyDescent="0.35">
      <c r="A12" t="s">
        <v>12</v>
      </c>
      <c r="B12" s="25">
        <v>6</v>
      </c>
      <c r="C12" s="26" t="s">
        <v>50</v>
      </c>
      <c r="D12" s="19" t="s">
        <v>26</v>
      </c>
      <c r="E12" s="24" t="s">
        <v>40</v>
      </c>
      <c r="F12" s="26" t="s">
        <v>51</v>
      </c>
      <c r="G12" s="26"/>
    </row>
    <row r="13" spans="1:7" ht="43.5" customHeight="1" x14ac:dyDescent="0.35">
      <c r="A13" t="s">
        <v>12</v>
      </c>
      <c r="B13" s="22">
        <v>7</v>
      </c>
      <c r="C13" s="23" t="s">
        <v>52</v>
      </c>
      <c r="D13" s="17" t="s">
        <v>26</v>
      </c>
      <c r="E13" s="24" t="s">
        <v>40</v>
      </c>
      <c r="F13" s="23" t="s">
        <v>53</v>
      </c>
      <c r="G13" s="23"/>
    </row>
    <row r="14" spans="1:7" ht="43.5" customHeight="1" x14ac:dyDescent="0.35">
      <c r="A14" t="s">
        <v>12</v>
      </c>
      <c r="B14" s="25">
        <v>8</v>
      </c>
      <c r="C14" s="26" t="s">
        <v>54</v>
      </c>
      <c r="D14" s="19" t="s">
        <v>26</v>
      </c>
      <c r="E14" s="27" t="s">
        <v>55</v>
      </c>
      <c r="F14" s="26" t="s">
        <v>56</v>
      </c>
      <c r="G14" s="26"/>
    </row>
    <row r="15" spans="1:7" ht="43.5" customHeight="1" x14ac:dyDescent="0.35">
      <c r="A15" t="s">
        <v>12</v>
      </c>
      <c r="B15" s="22">
        <v>9</v>
      </c>
      <c r="C15" s="23" t="s">
        <v>57</v>
      </c>
      <c r="D15" s="17" t="s">
        <v>26</v>
      </c>
      <c r="E15" s="27" t="s">
        <v>55</v>
      </c>
      <c r="F15" s="23" t="s">
        <v>58</v>
      </c>
      <c r="G15" s="23"/>
    </row>
    <row r="16" spans="1:7" ht="43.5" customHeight="1" x14ac:dyDescent="0.35">
      <c r="A16" t="s">
        <v>12</v>
      </c>
      <c r="B16" s="25">
        <v>10</v>
      </c>
      <c r="C16" s="26" t="s">
        <v>59</v>
      </c>
      <c r="D16" s="19" t="s">
        <v>26</v>
      </c>
      <c r="E16" s="27" t="s">
        <v>55</v>
      </c>
      <c r="F16" s="26" t="s">
        <v>60</v>
      </c>
      <c r="G16" s="26"/>
    </row>
    <row r="17" spans="1:7" ht="21.75" customHeight="1" x14ac:dyDescent="0.35">
      <c r="B17" s="1" t="s">
        <v>13</v>
      </c>
      <c r="C17" s="1"/>
      <c r="D17" s="1"/>
      <c r="E17" s="1"/>
      <c r="F17" s="1"/>
      <c r="G17" s="1"/>
    </row>
    <row r="18" spans="1:7" ht="43.5" customHeight="1" x14ac:dyDescent="0.35">
      <c r="A18" t="s">
        <v>13</v>
      </c>
      <c r="B18" s="22">
        <v>1</v>
      </c>
      <c r="C18" s="23" t="s">
        <v>61</v>
      </c>
      <c r="D18" s="17" t="s">
        <v>26</v>
      </c>
      <c r="E18" s="24" t="s">
        <v>40</v>
      </c>
      <c r="F18" s="23" t="s">
        <v>62</v>
      </c>
      <c r="G18" s="23"/>
    </row>
    <row r="19" spans="1:7" ht="30" customHeight="1" x14ac:dyDescent="0.35">
      <c r="A19" t="s">
        <v>13</v>
      </c>
      <c r="B19" s="25">
        <v>2</v>
      </c>
      <c r="C19" s="26" t="s">
        <v>63</v>
      </c>
      <c r="D19" s="19" t="s">
        <v>26</v>
      </c>
      <c r="E19" s="24" t="s">
        <v>40</v>
      </c>
      <c r="F19" s="26" t="s">
        <v>64</v>
      </c>
      <c r="G19" s="26"/>
    </row>
    <row r="20" spans="1:7" ht="43.5" customHeight="1" x14ac:dyDescent="0.35">
      <c r="A20" t="s">
        <v>13</v>
      </c>
      <c r="B20" s="22">
        <v>3</v>
      </c>
      <c r="C20" s="23" t="s">
        <v>65</v>
      </c>
      <c r="D20" s="17" t="s">
        <v>26</v>
      </c>
      <c r="E20" s="24" t="s">
        <v>40</v>
      </c>
      <c r="F20" s="23" t="s">
        <v>66</v>
      </c>
      <c r="G20" s="23"/>
    </row>
    <row r="21" spans="1:7" ht="43.5" customHeight="1" x14ac:dyDescent="0.35">
      <c r="A21" t="s">
        <v>13</v>
      </c>
      <c r="B21" s="25">
        <v>4</v>
      </c>
      <c r="C21" s="26" t="s">
        <v>67</v>
      </c>
      <c r="D21" s="19" t="s">
        <v>26</v>
      </c>
      <c r="E21" s="24" t="s">
        <v>40</v>
      </c>
      <c r="F21" s="26" t="s">
        <v>68</v>
      </c>
      <c r="G21" s="26"/>
    </row>
    <row r="22" spans="1:7" ht="43.5" customHeight="1" x14ac:dyDescent="0.35">
      <c r="A22" t="s">
        <v>13</v>
      </c>
      <c r="B22" s="22">
        <v>5</v>
      </c>
      <c r="C22" s="23" t="s">
        <v>69</v>
      </c>
      <c r="D22" s="17" t="s">
        <v>26</v>
      </c>
      <c r="E22" s="24" t="s">
        <v>40</v>
      </c>
      <c r="F22" s="23" t="s">
        <v>70</v>
      </c>
      <c r="G22" s="23"/>
    </row>
    <row r="23" spans="1:7" ht="43.5" customHeight="1" x14ac:dyDescent="0.35">
      <c r="A23" t="s">
        <v>13</v>
      </c>
      <c r="B23" s="25">
        <v>6</v>
      </c>
      <c r="C23" s="26" t="s">
        <v>71</v>
      </c>
      <c r="D23" s="19" t="s">
        <v>26</v>
      </c>
      <c r="E23" s="27" t="s">
        <v>55</v>
      </c>
      <c r="F23" s="26" t="s">
        <v>72</v>
      </c>
      <c r="G23" s="26"/>
    </row>
    <row r="24" spans="1:7" ht="43.5" customHeight="1" x14ac:dyDescent="0.35">
      <c r="A24" t="s">
        <v>13</v>
      </c>
      <c r="B24" s="22">
        <v>7</v>
      </c>
      <c r="C24" s="23" t="s">
        <v>73</v>
      </c>
      <c r="D24" s="17" t="s">
        <v>26</v>
      </c>
      <c r="E24" s="27" t="s">
        <v>55</v>
      </c>
      <c r="F24" s="23" t="s">
        <v>74</v>
      </c>
      <c r="G24" s="23"/>
    </row>
    <row r="25" spans="1:7" ht="43.5" customHeight="1" x14ac:dyDescent="0.35">
      <c r="A25" t="s">
        <v>13</v>
      </c>
      <c r="B25" s="25">
        <v>8</v>
      </c>
      <c r="C25" s="26" t="s">
        <v>75</v>
      </c>
      <c r="D25" s="19" t="s">
        <v>26</v>
      </c>
      <c r="E25" s="28" t="s">
        <v>76</v>
      </c>
      <c r="F25" s="26" t="s">
        <v>77</v>
      </c>
      <c r="G25" s="26"/>
    </row>
    <row r="26" spans="1:7" ht="21.75" customHeight="1" x14ac:dyDescent="0.35">
      <c r="B26" s="1" t="s">
        <v>14</v>
      </c>
      <c r="C26" s="1"/>
      <c r="D26" s="1"/>
      <c r="E26" s="1"/>
      <c r="F26" s="1"/>
      <c r="G26" s="1"/>
    </row>
    <row r="27" spans="1:7" ht="43.5" customHeight="1" x14ac:dyDescent="0.35">
      <c r="A27" t="s">
        <v>14</v>
      </c>
      <c r="B27" s="22">
        <v>1</v>
      </c>
      <c r="C27" s="23" t="s">
        <v>78</v>
      </c>
      <c r="D27" s="17" t="s">
        <v>26</v>
      </c>
      <c r="E27" s="24" t="s">
        <v>40</v>
      </c>
      <c r="F27" s="23" t="s">
        <v>79</v>
      </c>
      <c r="G27" s="23"/>
    </row>
    <row r="28" spans="1:7" ht="43.5" customHeight="1" x14ac:dyDescent="0.35">
      <c r="A28" t="s">
        <v>14</v>
      </c>
      <c r="B28" s="25">
        <v>2</v>
      </c>
      <c r="C28" s="26" t="s">
        <v>80</v>
      </c>
      <c r="D28" s="19" t="s">
        <v>26</v>
      </c>
      <c r="E28" s="24" t="s">
        <v>40</v>
      </c>
      <c r="F28" s="26" t="s">
        <v>81</v>
      </c>
      <c r="G28" s="26"/>
    </row>
    <row r="29" spans="1:7" ht="43.5" customHeight="1" x14ac:dyDescent="0.35">
      <c r="A29" t="s">
        <v>14</v>
      </c>
      <c r="B29" s="22">
        <v>3</v>
      </c>
      <c r="C29" s="23" t="s">
        <v>82</v>
      </c>
      <c r="D29" s="17" t="s">
        <v>26</v>
      </c>
      <c r="E29" s="24" t="s">
        <v>40</v>
      </c>
      <c r="F29" s="23" t="s">
        <v>83</v>
      </c>
      <c r="G29" s="23"/>
    </row>
    <row r="30" spans="1:7" ht="43.5" customHeight="1" x14ac:dyDescent="0.35">
      <c r="A30" t="s">
        <v>14</v>
      </c>
      <c r="B30" s="25">
        <v>4</v>
      </c>
      <c r="C30" s="26" t="s">
        <v>84</v>
      </c>
      <c r="D30" s="19" t="s">
        <v>26</v>
      </c>
      <c r="E30" s="24" t="s">
        <v>40</v>
      </c>
      <c r="F30" s="26" t="s">
        <v>85</v>
      </c>
      <c r="G30" s="26"/>
    </row>
    <row r="31" spans="1:7" ht="43.5" customHeight="1" x14ac:dyDescent="0.35">
      <c r="A31" t="s">
        <v>14</v>
      </c>
      <c r="B31" s="22">
        <v>5</v>
      </c>
      <c r="C31" s="23" t="s">
        <v>86</v>
      </c>
      <c r="D31" s="17" t="s">
        <v>26</v>
      </c>
      <c r="E31" s="27" t="s">
        <v>55</v>
      </c>
      <c r="F31" s="23" t="s">
        <v>87</v>
      </c>
      <c r="G31" s="23"/>
    </row>
    <row r="32" spans="1:7" ht="43.5" customHeight="1" x14ac:dyDescent="0.35">
      <c r="A32" t="s">
        <v>14</v>
      </c>
      <c r="B32" s="25">
        <v>6</v>
      </c>
      <c r="C32" s="26" t="s">
        <v>88</v>
      </c>
      <c r="D32" s="19" t="s">
        <v>26</v>
      </c>
      <c r="E32" s="27" t="s">
        <v>55</v>
      </c>
      <c r="F32" s="26" t="s">
        <v>89</v>
      </c>
      <c r="G32" s="26"/>
    </row>
    <row r="33" spans="1:7" ht="43.5" customHeight="1" x14ac:dyDescent="0.35">
      <c r="A33" t="s">
        <v>14</v>
      </c>
      <c r="B33" s="22">
        <v>7</v>
      </c>
      <c r="C33" s="23" t="s">
        <v>90</v>
      </c>
      <c r="D33" s="17" t="s">
        <v>26</v>
      </c>
      <c r="E33" s="27" t="s">
        <v>55</v>
      </c>
      <c r="F33" s="23" t="s">
        <v>91</v>
      </c>
      <c r="G33" s="23"/>
    </row>
    <row r="34" spans="1:7" ht="43.5" customHeight="1" x14ac:dyDescent="0.35">
      <c r="A34" t="s">
        <v>14</v>
      </c>
      <c r="B34" s="25">
        <v>8</v>
      </c>
      <c r="C34" s="26" t="s">
        <v>92</v>
      </c>
      <c r="D34" s="19" t="s">
        <v>26</v>
      </c>
      <c r="E34" s="27" t="s">
        <v>55</v>
      </c>
      <c r="F34" s="26" t="s">
        <v>93</v>
      </c>
      <c r="G34" s="26"/>
    </row>
    <row r="35" spans="1:7" ht="21.75" customHeight="1" x14ac:dyDescent="0.35">
      <c r="B35" s="1" t="s">
        <v>15</v>
      </c>
      <c r="C35" s="1"/>
      <c r="D35" s="1"/>
      <c r="E35" s="1"/>
      <c r="F35" s="1"/>
      <c r="G35" s="1"/>
    </row>
    <row r="36" spans="1:7" ht="43.5" customHeight="1" x14ac:dyDescent="0.35">
      <c r="A36" t="s">
        <v>15</v>
      </c>
      <c r="B36" s="22">
        <v>1</v>
      </c>
      <c r="C36" s="23" t="s">
        <v>94</v>
      </c>
      <c r="D36" s="17" t="s">
        <v>26</v>
      </c>
      <c r="E36" s="24" t="s">
        <v>40</v>
      </c>
      <c r="F36" s="23" t="s">
        <v>95</v>
      </c>
      <c r="G36" s="23"/>
    </row>
    <row r="37" spans="1:7" ht="43.5" customHeight="1" x14ac:dyDescent="0.35">
      <c r="A37" t="s">
        <v>15</v>
      </c>
      <c r="B37" s="25">
        <v>2</v>
      </c>
      <c r="C37" s="26" t="s">
        <v>96</v>
      </c>
      <c r="D37" s="19" t="s">
        <v>26</v>
      </c>
      <c r="E37" s="24" t="s">
        <v>40</v>
      </c>
      <c r="F37" s="26" t="s">
        <v>97</v>
      </c>
      <c r="G37" s="26"/>
    </row>
    <row r="38" spans="1:7" ht="43.5" customHeight="1" x14ac:dyDescent="0.35">
      <c r="A38" t="s">
        <v>15</v>
      </c>
      <c r="B38" s="22">
        <v>3</v>
      </c>
      <c r="C38" s="23" t="s">
        <v>98</v>
      </c>
      <c r="D38" s="17" t="s">
        <v>26</v>
      </c>
      <c r="E38" s="24" t="s">
        <v>40</v>
      </c>
      <c r="F38" s="23" t="s">
        <v>99</v>
      </c>
      <c r="G38" s="23"/>
    </row>
    <row r="39" spans="1:7" ht="43.5" customHeight="1" x14ac:dyDescent="0.35">
      <c r="A39" t="s">
        <v>15</v>
      </c>
      <c r="B39" s="25">
        <v>4</v>
      </c>
      <c r="C39" s="26" t="s">
        <v>100</v>
      </c>
      <c r="D39" s="19" t="s">
        <v>26</v>
      </c>
      <c r="E39" s="24" t="s">
        <v>40</v>
      </c>
      <c r="F39" s="26" t="s">
        <v>101</v>
      </c>
      <c r="G39" s="26"/>
    </row>
    <row r="40" spans="1:7" ht="43.5" customHeight="1" x14ac:dyDescent="0.35">
      <c r="A40" t="s">
        <v>15</v>
      </c>
      <c r="B40" s="22">
        <v>5</v>
      </c>
      <c r="C40" s="23" t="s">
        <v>102</v>
      </c>
      <c r="D40" s="17" t="s">
        <v>26</v>
      </c>
      <c r="E40" s="27" t="s">
        <v>55</v>
      </c>
      <c r="F40" s="23" t="s">
        <v>103</v>
      </c>
      <c r="G40" s="23"/>
    </row>
    <row r="41" spans="1:7" ht="43.5" customHeight="1" x14ac:dyDescent="0.35">
      <c r="A41" t="s">
        <v>15</v>
      </c>
      <c r="B41" s="25">
        <v>6</v>
      </c>
      <c r="C41" s="26" t="s">
        <v>104</v>
      </c>
      <c r="D41" s="19" t="s">
        <v>26</v>
      </c>
      <c r="E41" s="27" t="s">
        <v>55</v>
      </c>
      <c r="F41" s="26" t="s">
        <v>105</v>
      </c>
      <c r="G41" s="26"/>
    </row>
    <row r="42" spans="1:7" ht="43.5" customHeight="1" x14ac:dyDescent="0.35">
      <c r="A42" t="s">
        <v>15</v>
      </c>
      <c r="B42" s="22">
        <v>7</v>
      </c>
      <c r="C42" s="23" t="s">
        <v>106</v>
      </c>
      <c r="D42" s="17" t="s">
        <v>26</v>
      </c>
      <c r="E42" s="27" t="s">
        <v>55</v>
      </c>
      <c r="F42" s="23" t="s">
        <v>107</v>
      </c>
      <c r="G42" s="23"/>
    </row>
    <row r="43" spans="1:7" ht="43.5" customHeight="1" x14ac:dyDescent="0.35">
      <c r="A43" t="s">
        <v>15</v>
      </c>
      <c r="B43" s="25">
        <v>8</v>
      </c>
      <c r="C43" s="26" t="s">
        <v>108</v>
      </c>
      <c r="D43" s="19" t="s">
        <v>26</v>
      </c>
      <c r="E43" s="27" t="s">
        <v>55</v>
      </c>
      <c r="F43" s="26" t="s">
        <v>109</v>
      </c>
      <c r="G43" s="26"/>
    </row>
    <row r="44" spans="1:7" ht="43.5" customHeight="1" x14ac:dyDescent="0.35">
      <c r="A44" t="s">
        <v>15</v>
      </c>
      <c r="B44" s="22">
        <v>9</v>
      </c>
      <c r="C44" s="23" t="s">
        <v>110</v>
      </c>
      <c r="D44" s="17" t="s">
        <v>26</v>
      </c>
      <c r="E44" s="24" t="s">
        <v>40</v>
      </c>
      <c r="F44" s="23" t="s">
        <v>111</v>
      </c>
      <c r="G44" s="23"/>
    </row>
    <row r="45" spans="1:7" ht="21.75" customHeight="1" x14ac:dyDescent="0.35">
      <c r="B45" s="1" t="s">
        <v>16</v>
      </c>
      <c r="C45" s="1"/>
      <c r="D45" s="1"/>
      <c r="E45" s="1"/>
      <c r="F45" s="1"/>
      <c r="G45" s="1"/>
    </row>
    <row r="46" spans="1:7" ht="43.5" customHeight="1" x14ac:dyDescent="0.35">
      <c r="A46" t="s">
        <v>16</v>
      </c>
      <c r="B46" s="22">
        <v>1</v>
      </c>
      <c r="C46" s="23" t="s">
        <v>112</v>
      </c>
      <c r="D46" s="17" t="s">
        <v>26</v>
      </c>
      <c r="E46" s="24" t="s">
        <v>40</v>
      </c>
      <c r="F46" s="23" t="s">
        <v>113</v>
      </c>
      <c r="G46" s="23"/>
    </row>
    <row r="47" spans="1:7" ht="57.75" customHeight="1" x14ac:dyDescent="0.35">
      <c r="A47" t="s">
        <v>16</v>
      </c>
      <c r="B47" s="25">
        <v>2</v>
      </c>
      <c r="C47" s="26" t="s">
        <v>114</v>
      </c>
      <c r="D47" s="19" t="s">
        <v>26</v>
      </c>
      <c r="E47" s="24" t="s">
        <v>40</v>
      </c>
      <c r="F47" s="26" t="s">
        <v>115</v>
      </c>
      <c r="G47" s="26"/>
    </row>
    <row r="48" spans="1:7" ht="43.5" customHeight="1" x14ac:dyDescent="0.35">
      <c r="A48" t="s">
        <v>16</v>
      </c>
      <c r="B48" s="22">
        <v>3</v>
      </c>
      <c r="C48" s="23" t="s">
        <v>116</v>
      </c>
      <c r="D48" s="17" t="s">
        <v>26</v>
      </c>
      <c r="E48" s="24" t="s">
        <v>40</v>
      </c>
      <c r="F48" s="23" t="s">
        <v>117</v>
      </c>
      <c r="G48" s="23"/>
    </row>
    <row r="49" spans="1:7" ht="30" customHeight="1" x14ac:dyDescent="0.35">
      <c r="A49" t="s">
        <v>16</v>
      </c>
      <c r="B49" s="25">
        <v>4</v>
      </c>
      <c r="C49" s="26" t="s">
        <v>118</v>
      </c>
      <c r="D49" s="19" t="s">
        <v>26</v>
      </c>
      <c r="E49" s="27" t="s">
        <v>55</v>
      </c>
      <c r="F49" s="26" t="s">
        <v>119</v>
      </c>
      <c r="G49" s="26"/>
    </row>
    <row r="50" spans="1:7" ht="30" customHeight="1" x14ac:dyDescent="0.35">
      <c r="A50" t="s">
        <v>16</v>
      </c>
      <c r="B50" s="22">
        <v>5</v>
      </c>
      <c r="C50" s="23" t="s">
        <v>120</v>
      </c>
      <c r="D50" s="17" t="s">
        <v>26</v>
      </c>
      <c r="E50" s="27" t="s">
        <v>55</v>
      </c>
      <c r="F50" s="23" t="s">
        <v>121</v>
      </c>
      <c r="G50" s="23"/>
    </row>
    <row r="51" spans="1:7" ht="43.5" customHeight="1" x14ac:dyDescent="0.35">
      <c r="A51" t="s">
        <v>16</v>
      </c>
      <c r="B51" s="25">
        <v>6</v>
      </c>
      <c r="C51" s="26" t="s">
        <v>122</v>
      </c>
      <c r="D51" s="19" t="s">
        <v>26</v>
      </c>
      <c r="E51" s="27" t="s">
        <v>55</v>
      </c>
      <c r="F51" s="26" t="s">
        <v>123</v>
      </c>
      <c r="G51" s="26"/>
    </row>
    <row r="52" spans="1:7" ht="30" customHeight="1" x14ac:dyDescent="0.35">
      <c r="A52" t="s">
        <v>16</v>
      </c>
      <c r="B52" s="22">
        <v>7</v>
      </c>
      <c r="C52" s="23" t="s">
        <v>124</v>
      </c>
      <c r="D52" s="17" t="s">
        <v>26</v>
      </c>
      <c r="E52" s="28" t="s">
        <v>76</v>
      </c>
      <c r="F52" s="23" t="s">
        <v>125</v>
      </c>
      <c r="G52" s="23"/>
    </row>
    <row r="53" spans="1:7" ht="30" customHeight="1" x14ac:dyDescent="0.35">
      <c r="A53" t="s">
        <v>16</v>
      </c>
      <c r="B53" s="25">
        <v>8</v>
      </c>
      <c r="C53" s="26" t="s">
        <v>126</v>
      </c>
      <c r="D53" s="19" t="s">
        <v>26</v>
      </c>
      <c r="E53" s="28" t="s">
        <v>76</v>
      </c>
      <c r="F53" s="26" t="s">
        <v>127</v>
      </c>
      <c r="G53" s="26"/>
    </row>
    <row r="54" spans="1:7" ht="21.75" customHeight="1" x14ac:dyDescent="0.35">
      <c r="B54" s="1" t="s">
        <v>17</v>
      </c>
      <c r="C54" s="1"/>
      <c r="D54" s="1"/>
      <c r="E54" s="1"/>
      <c r="F54" s="1"/>
      <c r="G54" s="1"/>
    </row>
    <row r="55" spans="1:7" ht="57.75" customHeight="1" x14ac:dyDescent="0.35">
      <c r="A55" t="s">
        <v>17</v>
      </c>
      <c r="B55" s="22">
        <v>1</v>
      </c>
      <c r="C55" s="23" t="s">
        <v>128</v>
      </c>
      <c r="D55" s="17" t="s">
        <v>26</v>
      </c>
      <c r="E55" s="24" t="s">
        <v>40</v>
      </c>
      <c r="F55" s="23" t="s">
        <v>129</v>
      </c>
      <c r="G55" s="23"/>
    </row>
    <row r="56" spans="1:7" ht="43.5" customHeight="1" x14ac:dyDescent="0.35">
      <c r="A56" t="s">
        <v>17</v>
      </c>
      <c r="B56" s="25">
        <v>2</v>
      </c>
      <c r="C56" s="26" t="s">
        <v>130</v>
      </c>
      <c r="D56" s="19" t="s">
        <v>26</v>
      </c>
      <c r="E56" s="24" t="s">
        <v>40</v>
      </c>
      <c r="F56" s="26" t="s">
        <v>131</v>
      </c>
      <c r="G56" s="26"/>
    </row>
    <row r="57" spans="1:7" ht="43.5" customHeight="1" x14ac:dyDescent="0.35">
      <c r="A57" t="s">
        <v>17</v>
      </c>
      <c r="B57" s="22">
        <v>3</v>
      </c>
      <c r="C57" s="23" t="s">
        <v>132</v>
      </c>
      <c r="D57" s="17" t="s">
        <v>26</v>
      </c>
      <c r="E57" s="27" t="s">
        <v>55</v>
      </c>
      <c r="F57" s="23" t="s">
        <v>133</v>
      </c>
      <c r="G57" s="23"/>
    </row>
    <row r="58" spans="1:7" ht="43.5" customHeight="1" x14ac:dyDescent="0.35">
      <c r="A58" t="s">
        <v>17</v>
      </c>
      <c r="B58" s="25">
        <v>4</v>
      </c>
      <c r="C58" s="26" t="s">
        <v>134</v>
      </c>
      <c r="D58" s="19" t="s">
        <v>26</v>
      </c>
      <c r="E58" s="27" t="s">
        <v>55</v>
      </c>
      <c r="F58" s="26" t="s">
        <v>135</v>
      </c>
      <c r="G58" s="26"/>
    </row>
    <row r="59" spans="1:7" ht="43.5" customHeight="1" x14ac:dyDescent="0.35">
      <c r="A59" t="s">
        <v>17</v>
      </c>
      <c r="B59" s="22">
        <v>5</v>
      </c>
      <c r="C59" s="23" t="s">
        <v>136</v>
      </c>
      <c r="D59" s="17" t="s">
        <v>26</v>
      </c>
      <c r="E59" s="27" t="s">
        <v>55</v>
      </c>
      <c r="F59" s="23" t="s">
        <v>137</v>
      </c>
      <c r="G59" s="23"/>
    </row>
    <row r="60" spans="1:7" ht="43.5" customHeight="1" x14ac:dyDescent="0.35">
      <c r="A60" t="s">
        <v>17</v>
      </c>
      <c r="B60" s="25">
        <v>6</v>
      </c>
      <c r="C60" s="26" t="s">
        <v>138</v>
      </c>
      <c r="D60" s="19" t="s">
        <v>26</v>
      </c>
      <c r="E60" s="27" t="s">
        <v>55</v>
      </c>
      <c r="F60" s="26" t="s">
        <v>139</v>
      </c>
      <c r="G60" s="26"/>
    </row>
    <row r="61" spans="1:7" ht="30" customHeight="1" x14ac:dyDescent="0.35">
      <c r="A61" t="s">
        <v>17</v>
      </c>
      <c r="B61" s="22">
        <v>7</v>
      </c>
      <c r="C61" s="23" t="s">
        <v>140</v>
      </c>
      <c r="D61" s="17" t="s">
        <v>26</v>
      </c>
      <c r="E61" s="28" t="s">
        <v>76</v>
      </c>
      <c r="F61" s="23" t="s">
        <v>141</v>
      </c>
      <c r="G61" s="23"/>
    </row>
    <row r="62" spans="1:7" ht="43.5" customHeight="1" x14ac:dyDescent="0.35">
      <c r="A62" t="s">
        <v>17</v>
      </c>
      <c r="B62" s="25">
        <v>8</v>
      </c>
      <c r="C62" s="26" t="s">
        <v>142</v>
      </c>
      <c r="D62" s="19" t="s">
        <v>26</v>
      </c>
      <c r="E62" s="28" t="s">
        <v>76</v>
      </c>
      <c r="F62" s="26" t="s">
        <v>143</v>
      </c>
      <c r="G62" s="26"/>
    </row>
    <row r="63" spans="1:7" ht="21.75" customHeight="1" x14ac:dyDescent="0.35">
      <c r="B63" s="1" t="s">
        <v>18</v>
      </c>
      <c r="C63" s="1"/>
      <c r="D63" s="1"/>
      <c r="E63" s="1"/>
      <c r="F63" s="1"/>
      <c r="G63" s="1"/>
    </row>
    <row r="64" spans="1:7" ht="43.5" customHeight="1" x14ac:dyDescent="0.35">
      <c r="A64" t="s">
        <v>18</v>
      </c>
      <c r="B64" s="22">
        <v>1</v>
      </c>
      <c r="C64" s="23" t="s">
        <v>144</v>
      </c>
      <c r="D64" s="17" t="s">
        <v>26</v>
      </c>
      <c r="E64" s="24" t="s">
        <v>40</v>
      </c>
      <c r="F64" s="23" t="s">
        <v>145</v>
      </c>
      <c r="G64" s="23"/>
    </row>
    <row r="65" spans="1:7" ht="30" customHeight="1" x14ac:dyDescent="0.35">
      <c r="A65" t="s">
        <v>18</v>
      </c>
      <c r="B65" s="25">
        <v>2</v>
      </c>
      <c r="C65" s="26" t="s">
        <v>146</v>
      </c>
      <c r="D65" s="19" t="s">
        <v>26</v>
      </c>
      <c r="E65" s="24" t="s">
        <v>40</v>
      </c>
      <c r="F65" s="26" t="s">
        <v>147</v>
      </c>
      <c r="G65" s="26"/>
    </row>
    <row r="66" spans="1:7" ht="43.5" customHeight="1" x14ac:dyDescent="0.35">
      <c r="A66" t="s">
        <v>18</v>
      </c>
      <c r="B66" s="22">
        <v>3</v>
      </c>
      <c r="C66" s="23" t="s">
        <v>148</v>
      </c>
      <c r="D66" s="17" t="s">
        <v>26</v>
      </c>
      <c r="E66" s="24" t="s">
        <v>40</v>
      </c>
      <c r="F66" s="23" t="s">
        <v>149</v>
      </c>
      <c r="G66" s="23"/>
    </row>
    <row r="67" spans="1:7" ht="43.5" customHeight="1" x14ac:dyDescent="0.35">
      <c r="A67" t="s">
        <v>18</v>
      </c>
      <c r="B67" s="25">
        <v>4</v>
      </c>
      <c r="C67" s="26" t="s">
        <v>150</v>
      </c>
      <c r="D67" s="19" t="s">
        <v>26</v>
      </c>
      <c r="E67" s="27" t="s">
        <v>55</v>
      </c>
      <c r="F67" s="26" t="s">
        <v>151</v>
      </c>
      <c r="G67" s="26"/>
    </row>
    <row r="68" spans="1:7" ht="30" customHeight="1" x14ac:dyDescent="0.35">
      <c r="A68" t="s">
        <v>18</v>
      </c>
      <c r="B68" s="22">
        <v>5</v>
      </c>
      <c r="C68" s="23" t="s">
        <v>152</v>
      </c>
      <c r="D68" s="17" t="s">
        <v>26</v>
      </c>
      <c r="E68" s="27" t="s">
        <v>55</v>
      </c>
      <c r="F68" s="23" t="s">
        <v>153</v>
      </c>
      <c r="G68" s="23"/>
    </row>
    <row r="69" spans="1:7" ht="43.5" customHeight="1" x14ac:dyDescent="0.35">
      <c r="A69" t="s">
        <v>18</v>
      </c>
      <c r="B69" s="25">
        <v>6</v>
      </c>
      <c r="C69" s="26" t="s">
        <v>154</v>
      </c>
      <c r="D69" s="19" t="s">
        <v>26</v>
      </c>
      <c r="E69" s="27" t="s">
        <v>55</v>
      </c>
      <c r="F69" s="26" t="s">
        <v>155</v>
      </c>
      <c r="G69" s="26"/>
    </row>
    <row r="70" spans="1:7" ht="43.5" customHeight="1" x14ac:dyDescent="0.35">
      <c r="A70" t="s">
        <v>18</v>
      </c>
      <c r="B70" s="22">
        <v>7</v>
      </c>
      <c r="C70" s="23" t="s">
        <v>156</v>
      </c>
      <c r="D70" s="17" t="s">
        <v>26</v>
      </c>
      <c r="E70" s="27" t="s">
        <v>55</v>
      </c>
      <c r="F70" s="23" t="s">
        <v>157</v>
      </c>
      <c r="G70" s="23"/>
    </row>
    <row r="71" spans="1:7" ht="43.5" customHeight="1" x14ac:dyDescent="0.35">
      <c r="A71" t="s">
        <v>18</v>
      </c>
      <c r="B71" s="25">
        <v>8</v>
      </c>
      <c r="C71" s="26" t="s">
        <v>158</v>
      </c>
      <c r="D71" s="19" t="s">
        <v>26</v>
      </c>
      <c r="E71" s="28" t="s">
        <v>76</v>
      </c>
      <c r="F71" s="26" t="s">
        <v>159</v>
      </c>
      <c r="G71" s="26"/>
    </row>
  </sheetData>
  <mergeCells count="9">
    <mergeCell ref="B35:G35"/>
    <mergeCell ref="B45:G45"/>
    <mergeCell ref="B54:G54"/>
    <mergeCell ref="B63:G63"/>
    <mergeCell ref="B2:G2"/>
    <mergeCell ref="B3:G3"/>
    <mergeCell ref="B6:G6"/>
    <mergeCell ref="B17:G17"/>
    <mergeCell ref="B26:G26"/>
  </mergeCells>
  <conditionalFormatting sqref="D6:D71">
    <cfRule type="cellIs" dxfId="2" priority="2" operator="equal">
      <formula>"Done"</formula>
    </cfRule>
    <cfRule type="cellIs" dxfId="1" priority="3" operator="equal">
      <formula>"In Progress"</formula>
    </cfRule>
    <cfRule type="cellIs" dxfId="0" priority="4" operator="equal">
      <formula>"Not Started"</formula>
    </cfRule>
  </conditionalFormatting>
  <dataValidations count="1">
    <dataValidation type="list" sqref="D6:D71" xr:uid="{00000000-0002-0000-0200-000000000000}">
      <formula1>"Not Started,In Progress,Done"</formula1>
      <formula2>0</formula2>
    </dataValidation>
  </dataValidations>
  <pageMargins left="0.75" right="0.75" top="1" bottom="1" header="0.511811023622047" footer="0.511811023622047"/>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2" baseType="variant">
      <vt:variant>
        <vt:lpstr>Worksheets</vt:lpstr>
      </vt:variant>
      <vt:variant>
        <vt:i4>3</vt:i4>
      </vt:variant>
    </vt:vector>
  </HeadingPairs>
  <TitlesOfParts>
    <vt:vector size="3" baseType="lpstr">
      <vt:lpstr>Start Here</vt:lpstr>
      <vt:lpstr>Dashboard</vt:lpstr>
      <vt:lpstr>Checklist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openpyxl</dc:creator>
  <dc:description/>
  <cp:lastModifiedBy>nate lind</cp:lastModifiedBy>
  <cp:revision>0</cp:revision>
  <dcterms:created xsi:type="dcterms:W3CDTF">2026-05-26T14:47:50Z</dcterms:created>
  <dcterms:modified xsi:type="dcterms:W3CDTF">2026-05-26T20:06:35Z</dcterms:modified>
  <dc:language>en-US</dc:language>
</cp:coreProperties>
</file>